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</sheets>
  <definedNames>
    <definedName name="_xlnm.Print_Area" localSheetId="0">'среднегодовая 2020'!$A$1:$E$43</definedName>
  </definedNames>
  <calcPr calcId="144525"/>
</workbook>
</file>

<file path=xl/calcChain.xml><?xml version="1.0" encoding="utf-8"?>
<calcChain xmlns="http://schemas.openxmlformats.org/spreadsheetml/2006/main">
  <c r="D27" i="3" l="1"/>
  <c r="A42" i="3" l="1"/>
  <c r="D32" i="3" l="1"/>
  <c r="D11" i="3"/>
  <c r="C36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<sst xmlns="http://schemas.openxmlformats.org/spreadsheetml/2006/main" count="39" uniqueCount="31">
  <si>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</si>
  <si>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</si>
  <si>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</si>
  <si>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</si>
  <si>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</si>
  <si>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</si>
  <si>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</si>
  <si>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</si>
  <si>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</si>
  <si>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</si>
  <si>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</si>
  <si>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</si>
  <si>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</si>
  <si>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</si>
  <si>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</si>
  <si>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</si>
  <si>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</si>
  <si>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</si>
  <si>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</si>
  <si>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</si>
  <si>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</si>
  <si>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</si>
  <si>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</si>
  <si>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</si>
  <si>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</si>
  <si>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</si>
  <si>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</si>
  <si>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</si>
  <si>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 с 01.07.2020 года)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</si>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</sst>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29</v>
      </c>
      <c r="E1" s="48"/>
    </row>
    <row r="2" spans="1:13" x14ac:dyDescent="0.25">
      <c r="C2" s="48" t="s">
        <v>10</v>
      </c>
      <c r="D2" s="48"/>
      <c r="E2" s="48"/>
    </row>
    <row r="3" spans="1:13" x14ac:dyDescent="0.25">
      <c r="C3" s="48" t="s">
        <v>30</v>
      </c>
      <c r="D3" s="48"/>
      <c r="E3" s="48"/>
    </row>
    <row r="5" spans="1:13" ht="65.25" customHeight="1" x14ac:dyDescent="0.25">
      <c r="A5" s="38" t="s">
        <v>28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1350</v>
      </c>
      <c r="D10" s="13">
        <v>40470966.32</v>
      </c>
    </row>
    <row r="11" spans="1:13" ht="15.75" x14ac:dyDescent="0.25">
      <c r="B11" s="2" t="s">
        <v>0</v>
      </c>
      <c r="C11" s="11"/>
      <c r="D11" s="16">
        <f>D10</f>
        <v>40470966.32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1">
        <v>31038</v>
      </c>
      <c r="D15" s="18">
        <v>55233751</v>
      </c>
    </row>
    <row r="16" spans="1:13" s="24" customFormat="1" ht="15.75" x14ac:dyDescent="0.25">
      <c r="B16" s="3" t="s">
        <v>20</v>
      </c>
      <c r="C16" s="31">
        <v>7664</v>
      </c>
      <c r="D16" s="18">
        <v>30048375</v>
      </c>
    </row>
    <row r="17" spans="2:4" s="24" customFormat="1" ht="31.5" x14ac:dyDescent="0.25">
      <c r="B17" s="33" t="s">
        <v>22</v>
      </c>
      <c r="C17" s="31">
        <v>1992</v>
      </c>
      <c r="D17" s="45">
        <v>2337321</v>
      </c>
    </row>
    <row r="18" spans="2:4" s="24" customFormat="1" ht="31.5" x14ac:dyDescent="0.25">
      <c r="B18" s="33" t="s">
        <v>26</v>
      </c>
      <c r="C18" s="31">
        <v>679</v>
      </c>
      <c r="D18" s="46"/>
    </row>
    <row r="19" spans="2:4" ht="15.75" x14ac:dyDescent="0.25">
      <c r="B19" s="3" t="s">
        <v>14</v>
      </c>
      <c r="C19" s="31">
        <v>105</v>
      </c>
      <c r="D19" s="18">
        <v>141454</v>
      </c>
    </row>
    <row r="20" spans="2:4" s="24" customFormat="1" ht="15.75" x14ac:dyDescent="0.25">
      <c r="B20" s="3" t="s">
        <v>13</v>
      </c>
      <c r="C20" s="31">
        <v>5</v>
      </c>
      <c r="D20" s="18">
        <v>3844</v>
      </c>
    </row>
    <row r="21" spans="2:4" s="24" customFormat="1" ht="15.75" x14ac:dyDescent="0.25">
      <c r="B21" s="3" t="s">
        <v>15</v>
      </c>
      <c r="C21" s="31">
        <v>605</v>
      </c>
      <c r="D21" s="18">
        <v>43185</v>
      </c>
    </row>
    <row r="22" spans="2:4" ht="15.75" x14ac:dyDescent="0.25">
      <c r="B22" s="3" t="s">
        <v>6</v>
      </c>
      <c r="C22" s="31">
        <v>3211</v>
      </c>
      <c r="D22" s="18">
        <v>2972230</v>
      </c>
    </row>
    <row r="23" spans="2:4" ht="31.5" x14ac:dyDescent="0.25">
      <c r="B23" s="23" t="s">
        <v>21</v>
      </c>
      <c r="C23" s="14" t="s">
        <v>23</v>
      </c>
      <c r="D23" s="19">
        <v>3806882</v>
      </c>
    </row>
    <row r="24" spans="2:4" ht="15.75" x14ac:dyDescent="0.25">
      <c r="B24" s="23" t="s">
        <v>12</v>
      </c>
      <c r="C24" s="31">
        <v>281</v>
      </c>
      <c r="D24" s="22">
        <v>53117</v>
      </c>
    </row>
    <row r="25" spans="2:4" s="24" customFormat="1" ht="30" x14ac:dyDescent="0.25">
      <c r="B25" s="32" t="s">
        <v>18</v>
      </c>
      <c r="C25" s="31">
        <v>170</v>
      </c>
      <c r="D25" s="22">
        <v>173836</v>
      </c>
    </row>
    <row r="26" spans="2:4" s="24" customFormat="1" ht="31.5" x14ac:dyDescent="0.25">
      <c r="B26" s="34" t="s">
        <v>27</v>
      </c>
      <c r="C26" s="31">
        <v>1006</v>
      </c>
      <c r="D26" s="22">
        <v>100548</v>
      </c>
    </row>
    <row r="27" spans="2:4" ht="15.75" x14ac:dyDescent="0.25">
      <c r="B27" s="2" t="s">
        <v>0</v>
      </c>
      <c r="C27" s="11"/>
      <c r="D27" s="16">
        <f>SUM(D15:D26)</f>
        <v>94914543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206</v>
      </c>
      <c r="D31" s="13">
        <v>2983054</v>
      </c>
    </row>
    <row r="32" spans="2:4" ht="15.75" x14ac:dyDescent="0.25">
      <c r="B32" s="2" t="s">
        <v>0</v>
      </c>
      <c r="C32" s="11"/>
      <c r="D32" s="15">
        <f>D31</f>
        <v>2983054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9" t="s">
        <v>4</v>
      </c>
      <c r="C35" s="41" t="s">
        <v>2</v>
      </c>
      <c r="D35" s="42"/>
      <c r="E35" s="9"/>
    </row>
    <row r="36" spans="1:5" ht="16.5" thickBot="1" x14ac:dyDescent="0.3">
      <c r="B36" s="40"/>
      <c r="C36" s="43">
        <f>D11+D27+D32</f>
        <v>138368563.31999999</v>
      </c>
      <c r="D36" s="44"/>
      <c r="E36" s="21"/>
    </row>
    <row r="38" spans="1:5" s="24" customFormat="1" ht="44.25" customHeight="1" x14ac:dyDescent="0.25">
      <c r="A38" s="35" t="s">
        <v>25</v>
      </c>
      <c r="B38" s="35"/>
      <c r="C38" s="35"/>
      <c r="D38" s="35"/>
      <c r="E38" s="35"/>
    </row>
    <row r="39" spans="1:5" s="24" customFormat="1" x14ac:dyDescent="0.25"/>
    <row r="40" spans="1:5" s="24" customFormat="1" x14ac:dyDescent="0.25">
      <c r="A40" s="36" t="s">
        <v>7</v>
      </c>
      <c r="B40" s="37" t="s">
        <v>8</v>
      </c>
      <c r="C40" s="37"/>
      <c r="D40" s="37"/>
      <c r="E40" s="26"/>
    </row>
    <row r="41" spans="1:5" s="24" customFormat="1" ht="90" x14ac:dyDescent="0.25">
      <c r="A41" s="36"/>
      <c r="B41" s="29" t="s">
        <v>9</v>
      </c>
      <c r="C41" s="30" t="s">
        <v>16</v>
      </c>
      <c r="D41" s="30" t="s">
        <v>17</v>
      </c>
      <c r="E41" s="25"/>
    </row>
    <row r="42" spans="1:5" s="24" customFormat="1" x14ac:dyDescent="0.25">
      <c r="A42" s="27">
        <f>B42+C42+D42</f>
        <v>11825</v>
      </c>
      <c r="B42" s="28">
        <v>79</v>
      </c>
      <c r="C42" s="27">
        <v>2317</v>
      </c>
      <c r="D42" s="27">
        <v>9429</v>
      </c>
    </row>
    <row r="43" spans="1:5" s="24" customFormat="1" x14ac:dyDescent="0.25"/>
  </sheetData>
  <mergeCells count="11"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8"/>
  </mergeCells>
  <pageMargins left="0.7" right="0.7" top="0.75" bottom="0.75" header="0.3" footer="0.3"/>
  <pageSetup paperSize="9" scale="77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2020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2020-07-28T04:43:03Z</cp:lastPrinted>
  <dcterms:created xsi:type="dcterms:W3CDTF">2013-02-07T03:49:39Z</dcterms:created>
  <dcterms:modified xsi:type="dcterms:W3CDTF">2020-07-28T05:12:48Z</dcterms:modified>
</cp:coreProperties>
</file>